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-15" yWindow="-15" windowWidth="11970" windowHeight="6615"/>
  </bookViews>
  <sheets>
    <sheet name="4.4_2016" sheetId="1" r:id="rId1"/>
  </sheets>
  <definedNames>
    <definedName name="_Regression_Int" localSheetId="0" hidden="1">1</definedName>
    <definedName name="A_IMPRESIÓN_IM">'4.4_2016'!$A$6:$G$31</definedName>
    <definedName name="_xlnm.Print_Area" localSheetId="0">'4.4_2016'!$A$11:$F$31</definedName>
    <definedName name="Imprimir_área_IM" localSheetId="0">'4.4_2016'!$A$6:$F$31</definedName>
    <definedName name="_xlnm.Print_Titles" localSheetId="0">'4.4_2016'!$1:$10</definedName>
  </definedNames>
  <calcPr calcId="152511"/>
</workbook>
</file>

<file path=xl/calcChain.xml><?xml version="1.0" encoding="utf-8"?>
<calcChain xmlns="http://schemas.openxmlformats.org/spreadsheetml/2006/main">
  <c r="D21" i="1" l="1"/>
  <c r="D22" i="1"/>
  <c r="F21" i="1"/>
  <c r="F22" i="1"/>
  <c r="D16" i="1"/>
  <c r="D17" i="1"/>
  <c r="F16" i="1"/>
  <c r="F17" i="1"/>
  <c r="F23" i="1"/>
  <c r="F18" i="1"/>
  <c r="F30" i="1"/>
  <c r="F28" i="1"/>
  <c r="F27" i="1"/>
  <c r="F20" i="1"/>
  <c r="F14" i="1"/>
  <c r="F24" i="1"/>
  <c r="F29" i="1"/>
  <c r="F25" i="1"/>
  <c r="F19" i="1"/>
  <c r="F15" i="1"/>
  <c r="F26" i="1"/>
  <c r="D30" i="1"/>
  <c r="D28" i="1"/>
  <c r="D27" i="1"/>
  <c r="D20" i="1"/>
  <c r="D23" i="1"/>
  <c r="D18" i="1"/>
  <c r="D26" i="1"/>
  <c r="D15" i="1"/>
  <c r="D25" i="1"/>
  <c r="D24" i="1"/>
  <c r="D19" i="1"/>
  <c r="D29" i="1"/>
  <c r="D14" i="1"/>
</calcChain>
</file>

<file path=xl/sharedStrings.xml><?xml version="1.0" encoding="utf-8"?>
<sst xmlns="http://schemas.openxmlformats.org/spreadsheetml/2006/main" count="27" uniqueCount="26">
  <si>
    <t xml:space="preserve">                                                                                                                                        </t>
  </si>
  <si>
    <t>%</t>
  </si>
  <si>
    <t>Total</t>
  </si>
  <si>
    <t>Número de Préstamos</t>
  </si>
  <si>
    <t>Monto Autorizado</t>
  </si>
  <si>
    <t>Líquido Pagado</t>
  </si>
  <si>
    <t xml:space="preserve">        Organismo                           </t>
  </si>
  <si>
    <t>4.4 Préstamos para Adquisición de Automóviles por Organismo 
(Miles de Pesos)</t>
  </si>
  <si>
    <t>Anuario Estadístico 2016</t>
  </si>
  <si>
    <t>Pensionistas y Jubilados con cargo al I.S.S.S.T.E.</t>
  </si>
  <si>
    <t>Secretaría de Educación Pública</t>
  </si>
  <si>
    <t>Secretaría de Gobernación</t>
  </si>
  <si>
    <t>Poder Judicial Federal</t>
  </si>
  <si>
    <t>Inst. Mexicano de la Juventud</t>
  </si>
  <si>
    <t>I. S. S. S. T. E.</t>
  </si>
  <si>
    <t>Universidad Nacional Autónoma de México</t>
  </si>
  <si>
    <t>Instituto Nacional de Antropología e Historia</t>
  </si>
  <si>
    <t>Poder Legislativo Federal</t>
  </si>
  <si>
    <t>Secretaría de Salud</t>
  </si>
  <si>
    <t>Servicio Geológico Mexicano</t>
  </si>
  <si>
    <t>Universidad Autónoma Metropolitana</t>
  </si>
  <si>
    <t>Procuraduría Federal de la Defensa del Trabajo</t>
  </si>
  <si>
    <t>I. N. E. G. I.</t>
  </si>
  <si>
    <t>Colegio de Bachilleres del Estado de Quintana Roo</t>
  </si>
  <si>
    <t>Tribunal Federal de Justicia Fiscal y Administrativa</t>
  </si>
  <si>
    <t>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</si>
</sst>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_-;\-* #,##0_-;_-* &quot;-&quot;??_-;_-@_-"/>
    <numFmt numFmtId="167" formatCode="0.0"/>
    <numFmt numFmtId="168" formatCode="&quot;$&quot;#,##0.0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Courier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0"/>
      <name val="Courier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4" fillId="0" borderId="0" xfId="0" applyFont="1" applyBorder="1"/>
    <xf numFmtId="164" fontId="2" fillId="0" borderId="0" xfId="0" applyNumberFormat="1" applyFont="1" applyBorder="1"/>
    <xf numFmtId="0" fontId="10" fillId="0" borderId="0" xfId="0" applyFont="1" applyAlignment="1"/>
    <xf numFmtId="164" fontId="6" fillId="0" borderId="0" xfId="1" applyNumberFormat="1" applyFont="1" applyBorder="1" applyProtection="1"/>
    <xf numFmtId="166" fontId="6" fillId="0" borderId="0" xfId="1" applyNumberFormat="1" applyFont="1" applyBorder="1" applyProtection="1"/>
    <xf numFmtId="1" fontId="6" fillId="0" borderId="0" xfId="1" applyNumberFormat="1" applyFont="1" applyBorder="1" applyProtection="1"/>
    <xf numFmtId="0" fontId="6" fillId="0" borderId="0" xfId="0" applyFont="1" applyBorder="1"/>
    <xf numFmtId="0" fontId="6" fillId="0" borderId="0" xfId="0" applyFont="1"/>
    <xf numFmtId="164" fontId="5" fillId="0" borderId="0" xfId="1" applyNumberFormat="1" applyFont="1" applyBorder="1" applyProtection="1"/>
    <xf numFmtId="0" fontId="0" fillId="0" borderId="0" xfId="0" applyAlignment="1"/>
    <xf numFmtId="0" fontId="3" fillId="0" borderId="0" xfId="0" applyFont="1" applyBorder="1" applyAlignment="1" applyProtection="1"/>
    <xf numFmtId="0" fontId="2" fillId="0" borderId="0" xfId="0" applyFont="1" applyBorder="1" applyAlignment="1"/>
    <xf numFmtId="0" fontId="6" fillId="0" borderId="0" xfId="0" applyFont="1" applyBorder="1" applyAlignment="1"/>
    <xf numFmtId="1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165" fontId="6" fillId="0" borderId="0" xfId="1" applyNumberFormat="1" applyFont="1" applyBorder="1" applyProtection="1"/>
    <xf numFmtId="167" fontId="6" fillId="0" borderId="0" xfId="1" applyNumberFormat="1" applyFont="1" applyBorder="1" applyProtection="1"/>
    <xf numFmtId="0" fontId="5" fillId="0" borderId="0" xfId="0" applyFont="1" applyBorder="1" applyAlignment="1" applyProtection="1"/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/>
    </xf>
    <xf numFmtId="168" fontId="5" fillId="0" borderId="0" xfId="3" applyNumberFormat="1" applyFont="1" applyBorder="1" applyProtection="1"/>
    <xf numFmtId="168" fontId="6" fillId="0" borderId="0" xfId="3" applyNumberFormat="1" applyFont="1" applyBorder="1" applyProtection="1"/>
    <xf numFmtId="168" fontId="6" fillId="0" borderId="0" xfId="3" applyNumberFormat="1" applyFont="1" applyBorder="1"/>
    <xf numFmtId="0" fontId="6" fillId="0" borderId="0" xfId="5" applyFont="1" applyAlignment="1">
      <alignment vertical="center"/>
    </xf>
    <xf numFmtId="0" fontId="6" fillId="0" borderId="2" xfId="5" applyFont="1" applyBorder="1" applyAlignment="1">
      <alignment vertical="center"/>
    </xf>
    <xf numFmtId="167" fontId="6" fillId="0" borderId="2" xfId="1" applyNumberFormat="1" applyFont="1" applyBorder="1" applyProtection="1"/>
    <xf numFmtId="0" fontId="6" fillId="0" borderId="0" xfId="5" applyFont="1" applyBorder="1" applyAlignment="1">
      <alignment vertical="center"/>
    </xf>
    <xf numFmtId="1" fontId="6" fillId="0" borderId="2" xfId="1" applyNumberFormat="1" applyFont="1" applyBorder="1" applyProtection="1"/>
    <xf numFmtId="168" fontId="6" fillId="0" borderId="2" xfId="3" applyNumberFormat="1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11" fillId="0" borderId="0" xfId="0" applyFont="1" applyAlignment="1">
      <alignment horizontal="right"/>
    </xf>
  </cellXfs>
  <cellStyles count="6">
    <cellStyle name="Millares" xfId="1" builtinId="3"/>
    <cellStyle name="Millares 2" xfId="2"/>
    <cellStyle name="Moneda" xfId="3" builtinId="4"/>
    <cellStyle name="Moneda 2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0</xdr:rowOff>
    </xdr:from>
    <xdr:to>
      <xdr:col>6</xdr:col>
      <xdr:colOff>0</xdr:colOff>
      <xdr:row>4</xdr:row>
      <xdr:rowOff>190500</xdr:rowOff>
    </xdr:to>
    <xdr:pic>
      <xdr:nvPicPr>
        <xdr:cNvPr id="1107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382125" y="0"/>
          <a:ext cx="2324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2181225</xdr:colOff>
      <xdr:row>5</xdr:row>
      <xdr:rowOff>0</xdr:rowOff>
    </xdr:to>
    <xdr:pic>
      <xdr:nvPicPr>
        <xdr:cNvPr id="110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812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31"/>
  <sheetViews>
    <sheetView showGridLines="0" tabSelected="1" zoomScale="85" zoomScaleNormal="85" zoomScaleSheetLayoutView="90" workbookViewId="0">
      <selection activeCell="I25" sqref="I25"/>
    </sheetView>
  </sheetViews>
  <sheetFormatPr baseColWidth="10" defaultColWidth="5.625" defaultRowHeight="12" x14ac:dyDescent="0.15"/>
  <cols>
    <col min="1" max="1" width="50.5" style="15" customWidth="1"/>
    <col min="2" max="3" width="20.625" customWidth="1"/>
    <col min="4" max="4" width="20.625" style="2" customWidth="1"/>
    <col min="5" max="5" width="20.625" customWidth="1"/>
    <col min="6" max="6" width="20.625" style="2" customWidth="1"/>
    <col min="7" max="7" width="11.625" hidden="1" customWidth="1"/>
    <col min="8" max="8" width="12.625" customWidth="1"/>
    <col min="9" max="9" width="16.625" customWidth="1"/>
    <col min="10" max="10" width="17.625" customWidth="1"/>
    <col min="11" max="11" width="14.625" customWidth="1"/>
    <col min="12" max="12" width="6.625" customWidth="1"/>
  </cols>
  <sheetData>
    <row r="1" spans="1:7" ht="15.75" customHeight="1" x14ac:dyDescent="0.15">
      <c r="D1"/>
      <c r="F1"/>
    </row>
    <row r="2" spans="1:7" ht="15.75" customHeight="1" x14ac:dyDescent="0.15">
      <c r="D2"/>
      <c r="F2"/>
    </row>
    <row r="3" spans="1:7" ht="15.75" customHeight="1" x14ac:dyDescent="0.15">
      <c r="D3"/>
      <c r="F3"/>
    </row>
    <row r="4" spans="1:7" ht="15.75" customHeight="1" x14ac:dyDescent="0.15">
      <c r="D4"/>
      <c r="F4"/>
    </row>
    <row r="5" spans="1:7" ht="15.75" customHeight="1" x14ac:dyDescent="0.15">
      <c r="D5"/>
      <c r="F5"/>
    </row>
    <row r="6" spans="1:7" ht="17.25" customHeight="1" x14ac:dyDescent="0.25">
      <c r="A6" s="39" t="s">
        <v>8</v>
      </c>
      <c r="B6" s="39"/>
      <c r="C6" s="39"/>
      <c r="D6" s="39"/>
      <c r="E6" s="39"/>
      <c r="F6" s="39"/>
      <c r="G6" s="8"/>
    </row>
    <row r="7" spans="1:7" ht="12.75" customHeight="1" x14ac:dyDescent="0.2">
      <c r="A7" s="16" t="s">
        <v>0</v>
      </c>
      <c r="B7" s="4"/>
      <c r="C7" s="4"/>
      <c r="D7" s="5"/>
      <c r="E7" s="4"/>
      <c r="F7" s="5"/>
      <c r="G7" s="6"/>
    </row>
    <row r="8" spans="1:7" ht="38.25" customHeight="1" x14ac:dyDescent="0.3">
      <c r="A8" s="37" t="s">
        <v>7</v>
      </c>
      <c r="B8" s="38"/>
      <c r="C8" s="38"/>
      <c r="D8" s="38"/>
      <c r="E8" s="38"/>
      <c r="F8" s="38"/>
      <c r="G8" s="38"/>
    </row>
    <row r="9" spans="1:7" ht="13.5" customHeight="1" x14ac:dyDescent="0.2">
      <c r="A9" s="17"/>
      <c r="B9" s="3"/>
      <c r="C9" s="3"/>
      <c r="D9" s="7"/>
      <c r="E9" s="3"/>
      <c r="F9" s="7"/>
      <c r="G9" s="1"/>
    </row>
    <row r="10" spans="1:7" ht="38.25" customHeight="1" x14ac:dyDescent="0.15">
      <c r="A10" s="25" t="s">
        <v>6</v>
      </c>
      <c r="B10" s="26" t="s">
        <v>3</v>
      </c>
      <c r="C10" s="26" t="s">
        <v>4</v>
      </c>
      <c r="D10" s="27" t="s">
        <v>1</v>
      </c>
      <c r="E10" s="26" t="s">
        <v>5</v>
      </c>
      <c r="F10" s="27" t="s">
        <v>1</v>
      </c>
      <c r="G10" s="1"/>
    </row>
    <row r="11" spans="1:7" s="13" customFormat="1" ht="15" customHeight="1" x14ac:dyDescent="0.25">
      <c r="A11" s="18"/>
    </row>
    <row r="12" spans="1:7" s="21" customFormat="1" ht="15" customHeight="1" x14ac:dyDescent="0.25">
      <c r="A12" s="24" t="s">
        <v>2</v>
      </c>
      <c r="B12" s="19">
        <v>90</v>
      </c>
      <c r="C12" s="28">
        <v>12136.73625</v>
      </c>
      <c r="D12" s="14">
        <v>100.00000000000001</v>
      </c>
      <c r="E12" s="28">
        <v>12015.368860000002</v>
      </c>
      <c r="F12" s="14">
        <v>100.00000000000003</v>
      </c>
      <c r="G12" s="20"/>
    </row>
    <row r="13" spans="1:7" s="13" customFormat="1" ht="15" customHeight="1" x14ac:dyDescent="0.25">
      <c r="A13" s="18"/>
      <c r="B13" s="10"/>
      <c r="C13" s="29"/>
      <c r="D13" s="9"/>
      <c r="E13" s="30"/>
      <c r="F13" s="22"/>
      <c r="G13" s="12"/>
    </row>
    <row r="14" spans="1:7" s="13" customFormat="1" ht="13.5" customHeight="1" x14ac:dyDescent="0.25">
      <c r="A14" s="31" t="s">
        <v>9</v>
      </c>
      <c r="B14" s="11">
        <v>37</v>
      </c>
      <c r="C14" s="29">
        <v>5635.2212599999993</v>
      </c>
      <c r="D14" s="23">
        <f t="shared" ref="D14:D30" si="0">C14*100/$C$12</f>
        <v>46.431109187200136</v>
      </c>
      <c r="E14" s="29">
        <v>5578.8690500000012</v>
      </c>
      <c r="F14" s="23">
        <f t="shared" ref="F14:F30" si="1">E14*100/$E$12</f>
        <v>46.431109315107619</v>
      </c>
      <c r="G14" s="12"/>
    </row>
    <row r="15" spans="1:7" s="13" customFormat="1" ht="13.5" customHeight="1" x14ac:dyDescent="0.25">
      <c r="A15" s="31" t="s">
        <v>10</v>
      </c>
      <c r="B15" s="11">
        <v>15</v>
      </c>
      <c r="C15" s="29">
        <v>2208.0292799999997</v>
      </c>
      <c r="D15" s="23">
        <f t="shared" si="0"/>
        <v>18.192941121217821</v>
      </c>
      <c r="E15" s="29">
        <v>2185.9489900000003</v>
      </c>
      <c r="F15" s="23">
        <f t="shared" si="1"/>
        <v>18.192941186160137</v>
      </c>
      <c r="G15" s="12"/>
    </row>
    <row r="16" spans="1:7" s="13" customFormat="1" ht="13.5" customHeight="1" x14ac:dyDescent="0.25">
      <c r="A16" s="31" t="s">
        <v>11</v>
      </c>
      <c r="B16" s="11">
        <v>11</v>
      </c>
      <c r="C16" s="29">
        <v>1380.6814200000001</v>
      </c>
      <c r="D16" s="23">
        <f t="shared" ref="D16:D17" si="2">C16*100/$C$12</f>
        <v>11.376051943124333</v>
      </c>
      <c r="E16" s="29">
        <v>1366.8745900000001</v>
      </c>
      <c r="F16" s="23">
        <f t="shared" ref="F16:F17" si="3">E16*100/$E$12</f>
        <v>11.37605183766285</v>
      </c>
      <c r="G16" s="12"/>
    </row>
    <row r="17" spans="1:7" s="13" customFormat="1" ht="13.5" customHeight="1" x14ac:dyDescent="0.25">
      <c r="A17" s="31" t="s">
        <v>12</v>
      </c>
      <c r="B17" s="11">
        <v>5</v>
      </c>
      <c r="C17" s="29">
        <v>661.31137999999999</v>
      </c>
      <c r="D17" s="23">
        <f t="shared" si="2"/>
        <v>5.4488403338253306</v>
      </c>
      <c r="E17" s="29">
        <v>654.69826</v>
      </c>
      <c r="F17" s="23">
        <f t="shared" si="3"/>
        <v>5.448840294695704</v>
      </c>
      <c r="G17" s="12"/>
    </row>
    <row r="18" spans="1:7" s="13" customFormat="1" ht="13.5" customHeight="1" x14ac:dyDescent="0.25">
      <c r="A18" s="31" t="s">
        <v>25</v>
      </c>
      <c r="B18" s="11">
        <v>5</v>
      </c>
      <c r="C18" s="29">
        <v>393.40636000000001</v>
      </c>
      <c r="D18" s="23">
        <f t="shared" si="0"/>
        <v>3.241451012004978</v>
      </c>
      <c r="E18" s="29">
        <v>389.47230000000002</v>
      </c>
      <c r="F18" s="23">
        <f t="shared" si="1"/>
        <v>3.2414510493854283</v>
      </c>
      <c r="G18" s="12"/>
    </row>
    <row r="19" spans="1:7" s="13" customFormat="1" ht="13.5" customHeight="1" x14ac:dyDescent="0.25">
      <c r="A19" s="31" t="s">
        <v>13</v>
      </c>
      <c r="B19" s="11">
        <v>3</v>
      </c>
      <c r="C19" s="29">
        <v>400.04106999999999</v>
      </c>
      <c r="D19" s="23">
        <f t="shared" si="0"/>
        <v>3.2961173560972785</v>
      </c>
      <c r="E19" s="29">
        <v>396.04066000000006</v>
      </c>
      <c r="F19" s="23">
        <f t="shared" si="1"/>
        <v>3.2961173694670909</v>
      </c>
      <c r="G19" s="12"/>
    </row>
    <row r="20" spans="1:7" s="13" customFormat="1" ht="13.5" customHeight="1" x14ac:dyDescent="0.25">
      <c r="A20" s="31" t="s">
        <v>14</v>
      </c>
      <c r="B20" s="11">
        <v>2</v>
      </c>
      <c r="C20" s="29">
        <v>217.7148</v>
      </c>
      <c r="D20" s="23">
        <f t="shared" si="0"/>
        <v>1.7938496438859335</v>
      </c>
      <c r="E20" s="29">
        <v>215.53765000000001</v>
      </c>
      <c r="F20" s="23">
        <f t="shared" si="1"/>
        <v>1.7938496313462322</v>
      </c>
      <c r="G20" s="12"/>
    </row>
    <row r="21" spans="1:7" s="13" customFormat="1" ht="13.5" customHeight="1" x14ac:dyDescent="0.25">
      <c r="A21" s="31" t="s">
        <v>15</v>
      </c>
      <c r="B21" s="11">
        <v>2</v>
      </c>
      <c r="C21" s="29">
        <v>253.35472000000001</v>
      </c>
      <c r="D21" s="23">
        <f t="shared" ref="D21:D22" si="4">C21*100/$C$12</f>
        <v>2.0875028902436603</v>
      </c>
      <c r="E21" s="29">
        <v>250.82117000000002</v>
      </c>
      <c r="F21" s="23">
        <f t="shared" ref="F21:F22" si="5">E21*100/$E$12</f>
        <v>2.087502871717914</v>
      </c>
      <c r="G21" s="12"/>
    </row>
    <row r="22" spans="1:7" s="13" customFormat="1" ht="13.5" customHeight="1" x14ac:dyDescent="0.25">
      <c r="A22" s="31" t="s">
        <v>16</v>
      </c>
      <c r="B22" s="11">
        <v>2</v>
      </c>
      <c r="C22" s="29">
        <v>211.34826999999999</v>
      </c>
      <c r="D22" s="23">
        <f t="shared" si="4"/>
        <v>1.7413929547987004</v>
      </c>
      <c r="E22" s="29">
        <v>209.23479</v>
      </c>
      <c r="F22" s="23">
        <f t="shared" si="5"/>
        <v>1.741392981255508</v>
      </c>
      <c r="G22" s="12"/>
    </row>
    <row r="23" spans="1:7" s="13" customFormat="1" ht="13.5" customHeight="1" x14ac:dyDescent="0.25">
      <c r="A23" s="31" t="s">
        <v>17</v>
      </c>
      <c r="B23" s="11">
        <v>1</v>
      </c>
      <c r="C23" s="29">
        <v>109.94208</v>
      </c>
      <c r="D23" s="23">
        <f t="shared" si="0"/>
        <v>0.90586198575420152</v>
      </c>
      <c r="E23" s="29">
        <v>108.84266000000001</v>
      </c>
      <c r="F23" s="23">
        <f t="shared" si="1"/>
        <v>0.9058619944856191</v>
      </c>
      <c r="G23" s="12"/>
    </row>
    <row r="24" spans="1:7" s="13" customFormat="1" ht="13.5" customHeight="1" x14ac:dyDescent="0.25">
      <c r="A24" s="31" t="s">
        <v>18</v>
      </c>
      <c r="B24" s="11">
        <v>1</v>
      </c>
      <c r="C24" s="29">
        <v>131.976</v>
      </c>
      <c r="D24" s="23">
        <f t="shared" si="0"/>
        <v>1.087409310719758</v>
      </c>
      <c r="E24" s="29">
        <v>130.65624</v>
      </c>
      <c r="F24" s="23">
        <f t="shared" si="1"/>
        <v>1.0874093132085498</v>
      </c>
      <c r="G24" s="12"/>
    </row>
    <row r="25" spans="1:7" s="13" customFormat="1" ht="13.5" customHeight="1" x14ac:dyDescent="0.25">
      <c r="A25" s="31" t="s">
        <v>19</v>
      </c>
      <c r="B25" s="11">
        <v>1</v>
      </c>
      <c r="C25" s="29">
        <v>112.71996</v>
      </c>
      <c r="D25" s="23">
        <f t="shared" si="0"/>
        <v>0.92875018191154968</v>
      </c>
      <c r="E25" s="29">
        <v>111.59276</v>
      </c>
      <c r="F25" s="23">
        <f t="shared" si="1"/>
        <v>0.9287501807081433</v>
      </c>
      <c r="G25" s="12"/>
    </row>
    <row r="26" spans="1:7" s="13" customFormat="1" ht="13.5" customHeight="1" x14ac:dyDescent="0.25">
      <c r="A26" s="31" t="s">
        <v>20</v>
      </c>
      <c r="B26" s="11">
        <v>1</v>
      </c>
      <c r="C26" s="29">
        <v>116.46169</v>
      </c>
      <c r="D26" s="23">
        <f t="shared" si="0"/>
        <v>0.95957996945018886</v>
      </c>
      <c r="E26" s="29">
        <v>115.29707000000001</v>
      </c>
      <c r="F26" s="23">
        <f t="shared" si="1"/>
        <v>0.95957994584612349</v>
      </c>
      <c r="G26" s="12"/>
    </row>
    <row r="27" spans="1:7" s="13" customFormat="1" ht="13.5" customHeight="1" x14ac:dyDescent="0.25">
      <c r="A27" s="31" t="s">
        <v>21</v>
      </c>
      <c r="B27" s="11">
        <v>1</v>
      </c>
      <c r="C27" s="29">
        <v>40.125599999999999</v>
      </c>
      <c r="D27" s="23">
        <f t="shared" si="0"/>
        <v>0.3306127707933012</v>
      </c>
      <c r="E27" s="29">
        <v>39.724339999999998</v>
      </c>
      <c r="F27" s="23">
        <f t="shared" si="1"/>
        <v>0.33061273825928961</v>
      </c>
      <c r="G27" s="12"/>
    </row>
    <row r="28" spans="1:7" s="13" customFormat="1" ht="13.5" customHeight="1" x14ac:dyDescent="0.25">
      <c r="A28" s="31" t="s">
        <v>22</v>
      </c>
      <c r="B28" s="11">
        <v>1</v>
      </c>
      <c r="C28" s="29">
        <v>53.667720000000003</v>
      </c>
      <c r="D28" s="23">
        <f t="shared" si="0"/>
        <v>0.44219235628524101</v>
      </c>
      <c r="E28" s="29">
        <v>53.131039999999999</v>
      </c>
      <c r="F28" s="23">
        <f t="shared" si="1"/>
        <v>0.44219233399381458</v>
      </c>
      <c r="G28" s="12"/>
    </row>
    <row r="29" spans="1:7" s="13" customFormat="1" ht="13.5" customHeight="1" x14ac:dyDescent="0.25">
      <c r="A29" s="34" t="s">
        <v>23</v>
      </c>
      <c r="B29" s="11">
        <v>1</v>
      </c>
      <c r="C29" s="29">
        <v>175.29599999999999</v>
      </c>
      <c r="D29" s="23">
        <f t="shared" si="0"/>
        <v>1.4443421723035299</v>
      </c>
      <c r="E29" s="29">
        <v>173.54304000000002</v>
      </c>
      <c r="F29" s="23">
        <f t="shared" si="1"/>
        <v>1.4443421756092472</v>
      </c>
      <c r="G29" s="12"/>
    </row>
    <row r="30" spans="1:7" s="13" customFormat="1" ht="13.5" customHeight="1" x14ac:dyDescent="0.25">
      <c r="A30" s="32" t="s">
        <v>24</v>
      </c>
      <c r="B30" s="35">
        <v>1</v>
      </c>
      <c r="C30" s="36">
        <v>35.438639999999999</v>
      </c>
      <c r="D30" s="33">
        <f t="shared" si="0"/>
        <v>0.29199481038405195</v>
      </c>
      <c r="E30" s="36">
        <v>35.084249999999997</v>
      </c>
      <c r="F30" s="33">
        <f t="shared" si="1"/>
        <v>0.29199478109072374</v>
      </c>
      <c r="G30" s="12"/>
    </row>
    <row r="31" spans="1:7" s="13" customFormat="1" ht="13.5" customHeight="1" x14ac:dyDescent="0.25">
      <c r="A31" s="31"/>
      <c r="B31" s="11"/>
      <c r="C31" s="29"/>
      <c r="D31" s="23"/>
      <c r="E31" s="29"/>
      <c r="F31" s="23"/>
      <c r="G31" s="12"/>
    </row>
  </sheetData>
  <mergeCells count="2">
    <mergeCell ref="A8:G8"/>
    <mergeCell ref="A6:F6"/>
  </mergeCells>
  <phoneticPr fontId="0" type="noConversion"/>
  <printOptions horizontalCentered="1"/>
  <pageMargins left="0" right="0" top="0" bottom="0.59055118110236227" header="0" footer="0"/>
  <pageSetup scale="90" firstPageNumber="230" fitToHeight="0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4.4_2016</vt:lpstr>
      <vt:lpstr>A_IMPRESIÓN_IM</vt:lpstr>
      <vt:lpstr>'4.4_2016'!Área_de_impresión</vt:lpstr>
      <vt:lpstr>'4.4_2016'!Imprimir_área_IM</vt:lpstr>
      <vt:lpstr>'4.4_2016'!Títulos_a_imprimir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2016-02-11T15:12:36Z</cp:lastPrinted>
  <dcterms:created xsi:type="dcterms:W3CDTF">2004-01-22T14:57:39Z</dcterms:created>
  <dcterms:modified xsi:type="dcterms:W3CDTF">2017-03-09T23:22:37Z</dcterms:modified>
</cp:coreProperties>
</file>